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8915" windowHeight="1101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Hoja1!$A$1:$G$42</definedName>
  </definedNames>
  <calcPr calcId="145621"/>
</workbook>
</file>

<file path=xl/calcChain.xml><?xml version="1.0" encoding="utf-8"?>
<calcChain xmlns="http://schemas.openxmlformats.org/spreadsheetml/2006/main">
  <c r="G32" i="1" l="1"/>
  <c r="F32" i="1"/>
  <c r="D32" i="1"/>
  <c r="C32" i="1"/>
  <c r="E30" i="1"/>
  <c r="E29" i="1"/>
  <c r="E28" i="1"/>
  <c r="E27" i="1"/>
  <c r="E26" i="1"/>
  <c r="E25" i="1"/>
  <c r="E24" i="1"/>
  <c r="E23" i="1"/>
  <c r="E22" i="1"/>
  <c r="G18" i="1"/>
  <c r="F18" i="1"/>
  <c r="D18" i="1"/>
  <c r="C18" i="1"/>
  <c r="E16" i="1"/>
  <c r="E15" i="1"/>
  <c r="E14" i="1"/>
  <c r="E13" i="1"/>
  <c r="E12" i="1"/>
  <c r="E11" i="1"/>
  <c r="E10" i="1"/>
  <c r="E9" i="1"/>
  <c r="E8" i="1"/>
  <c r="E7" i="1"/>
  <c r="E32" i="1" l="1"/>
  <c r="D34" i="1"/>
  <c r="C34" i="1"/>
  <c r="E34" i="1" s="1"/>
  <c r="F34" i="1"/>
  <c r="G34" i="1"/>
  <c r="E18" i="1"/>
</calcChain>
</file>

<file path=xl/sharedStrings.xml><?xml version="1.0" encoding="utf-8"?>
<sst xmlns="http://schemas.openxmlformats.org/spreadsheetml/2006/main" count="53" uniqueCount="44">
  <si>
    <t>JUNTA MUNICIPAL DE AGUA Y SANEAMIENTO DE GUERRERO</t>
  </si>
  <si>
    <t>Flujo de Fondos</t>
  </si>
  <si>
    <t>Del 01 de enero al 31 de diciembre 2022</t>
  </si>
  <si>
    <t>Concepto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</si>
  <si>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</si>
  <si>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</si>
  <si>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</si>
  <si>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</si>
  <si>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</si>
  <si>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</si>
  <si>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</si>
  <si>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</si>
  <si>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</si>
  <si>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</si>
  <si>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</si>
  <si>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</si>
  <si>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</si>
  <si>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</si>
  <si>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</si>
  <si>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</si>
  <si>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</si>
  <si>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</si>
  <si>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</si>
  <si>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</si>
  <si>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</si>
  <si>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 de Ingresos</t>
  </si>
  <si>
    <t>Aprobado</t>
  </si>
  <si>
    <t xml:space="preserve">Pagado </t>
  </si>
  <si>
    <t>Egresos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</si>
  <si>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</si>
  <si>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</si>
  <si>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</si>
  <si>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</si>
  <si>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</si>
  <si>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</si>
  <si>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</si>
  <si>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</si>
  <si>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</si>
  <si>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Total de Egresos</t>
  </si>
  <si>
    <t>Superávit</t>
  </si>
  <si>
    <t>SAUL DOMINGUEZ OROZCO</t>
  </si>
  <si>
    <t>IVAN ANAYA ESTRADA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</si>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</sst>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Protection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3" fillId="2" borderId="10" xfId="0" applyNumberFormat="1" applyFont="1" applyFill="1" applyBorder="1" applyAlignment="1" applyProtection="1">
      <alignment horizontal="center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 indent="2"/>
    </xf>
    <xf numFmtId="4" fontId="4" fillId="0" borderId="14" xfId="0" applyNumberFormat="1" applyFont="1" applyFill="1" applyBorder="1" applyAlignment="1" applyProtection="1">
      <alignment vertical="center" wrapText="1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14" xfId="0" applyNumberFormat="1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left" vertical="center" indent="3"/>
    </xf>
    <xf numFmtId="4" fontId="4" fillId="0" borderId="14" xfId="0" applyNumberFormat="1" applyFont="1" applyFill="1" applyBorder="1" applyAlignment="1" applyProtection="1">
      <alignment vertical="center" wrapText="1"/>
      <protection locked="0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14" xfId="0" applyNumberFormat="1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 applyProtection="1">
      <alignment horizontal="left" vertical="center" wrapText="1" indent="3"/>
    </xf>
    <xf numFmtId="0" fontId="4" fillId="0" borderId="4" xfId="0" applyFont="1" applyFill="1" applyBorder="1" applyAlignment="1" applyProtection="1">
      <alignment horizontal="left" vertical="center" wrapText="1" indent="2"/>
    </xf>
    <xf numFmtId="0" fontId="2" fillId="0" borderId="4" xfId="0" applyFont="1" applyFill="1" applyBorder="1" applyAlignment="1" applyProtection="1">
      <alignment horizontal="left" vertical="center" wrapText="1" indent="4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5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4" fontId="4" fillId="0" borderId="5" xfId="0" applyNumberFormat="1" applyFont="1" applyFill="1" applyBorder="1" applyAlignment="1" applyProtection="1">
      <alignment horizontal="right" vertical="center"/>
    </xf>
    <xf numFmtId="0" fontId="2" fillId="0" borderId="4" xfId="0" applyFont="1" applyFill="1" applyBorder="1" applyAlignment="1" applyProtection="1">
      <alignment horizontal="left" vertical="center" indent="2"/>
    </xf>
    <xf numFmtId="4" fontId="4" fillId="0" borderId="5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 applyProtection="1">
      <alignment horizontal="left" vertical="center" indent="4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4" xfId="0" applyNumberFormat="1" applyFont="1" applyFill="1" applyBorder="1" applyAlignment="1" applyProtection="1">
      <alignment horizontal="right" vertical="center"/>
    </xf>
    <xf numFmtId="4" fontId="1" fillId="0" borderId="5" xfId="0" applyNumberFormat="1" applyFont="1" applyFill="1" applyBorder="1" applyProtection="1"/>
    <xf numFmtId="0" fontId="2" fillId="0" borderId="12" xfId="0" applyFont="1" applyFill="1" applyBorder="1" applyAlignment="1" applyProtection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19" workbookViewId="0">
      <selection activeCell="D47" sqref="D47"/>
    </sheetView>
  </sheetViews>
  <sheetFormatPr baseColWidth="10" defaultRowHeight="15" x14ac:dyDescent="0.25"/>
  <cols>
    <col min="1" max="1" width="7.7109375" customWidth="1"/>
    <col min="2" max="2" width="50" customWidth="1"/>
    <col min="3" max="7" width="20.7109375" customWidth="1"/>
  </cols>
  <sheetData>
    <row r="1" spans="1:7" ht="10.5" customHeight="1" x14ac:dyDescent="0.25">
      <c r="A1" s="1"/>
      <c r="B1" s="2" t="s">
        <v>0</v>
      </c>
      <c r="C1" s="3"/>
      <c r="D1" s="3"/>
      <c r="E1" s="3"/>
      <c r="F1" s="3"/>
      <c r="G1" s="4"/>
    </row>
    <row r="2" spans="1:7" ht="10.5" customHeight="1" x14ac:dyDescent="0.25">
      <c r="A2" s="1"/>
      <c r="B2" s="5" t="s">
        <v>1</v>
      </c>
      <c r="C2" s="6"/>
      <c r="D2" s="6"/>
      <c r="E2" s="6"/>
      <c r="F2" s="6"/>
      <c r="G2" s="7"/>
    </row>
    <row r="3" spans="1:7" ht="10.5" customHeight="1" thickBot="1" x14ac:dyDescent="0.3">
      <c r="A3" s="1"/>
      <c r="B3" s="8" t="s">
        <v>2</v>
      </c>
      <c r="C3" s="9"/>
      <c r="D3" s="9"/>
      <c r="E3" s="9"/>
      <c r="F3" s="9"/>
      <c r="G3" s="10"/>
    </row>
    <row r="4" spans="1:7" ht="18.75" customHeight="1" thickBot="1" x14ac:dyDescent="0.3">
      <c r="A4" s="1"/>
      <c r="B4" s="11" t="s">
        <v>3</v>
      </c>
      <c r="C4" s="12" t="s">
        <v>4</v>
      </c>
      <c r="D4" s="13" t="s">
        <v>5</v>
      </c>
      <c r="E4" s="12" t="s">
        <v>6</v>
      </c>
      <c r="F4" s="12" t="s">
        <v>7</v>
      </c>
      <c r="G4" s="12" t="s">
        <v>8</v>
      </c>
    </row>
    <row r="5" spans="1:7" ht="15.75" thickBot="1" x14ac:dyDescent="0.3">
      <c r="A5" s="1"/>
      <c r="B5" s="14"/>
      <c r="C5" s="15" t="s">
        <v>9</v>
      </c>
      <c r="D5" s="16" t="s">
        <v>10</v>
      </c>
      <c r="E5" s="12" t="s">
        <v>11</v>
      </c>
      <c r="F5" s="17" t="s">
        <v>12</v>
      </c>
      <c r="G5" s="12" t="s">
        <v>13</v>
      </c>
    </row>
    <row r="6" spans="1:7" x14ac:dyDescent="0.25">
      <c r="A6" s="1"/>
      <c r="B6" s="18" t="s">
        <v>14</v>
      </c>
      <c r="C6" s="19"/>
      <c r="D6" s="20"/>
      <c r="E6" s="21"/>
      <c r="F6" s="20"/>
      <c r="G6" s="21"/>
    </row>
    <row r="7" spans="1:7" x14ac:dyDescent="0.25">
      <c r="A7" s="1"/>
      <c r="B7" s="22" t="s">
        <v>15</v>
      </c>
      <c r="C7" s="23">
        <v>0</v>
      </c>
      <c r="D7" s="24">
        <v>0</v>
      </c>
      <c r="E7" s="21">
        <f t="shared" ref="E7:E16" si="0">C7+D7</f>
        <v>0</v>
      </c>
      <c r="F7" s="24">
        <v>0</v>
      </c>
      <c r="G7" s="25">
        <v>0</v>
      </c>
    </row>
    <row r="8" spans="1:7" x14ac:dyDescent="0.25">
      <c r="A8" s="1"/>
      <c r="B8" s="22" t="s">
        <v>16</v>
      </c>
      <c r="C8" s="23">
        <v>0</v>
      </c>
      <c r="D8" s="24">
        <v>0</v>
      </c>
      <c r="E8" s="21">
        <f t="shared" si="0"/>
        <v>0</v>
      </c>
      <c r="F8" s="24">
        <v>0</v>
      </c>
      <c r="G8" s="25">
        <v>0</v>
      </c>
    </row>
    <row r="9" spans="1:7" x14ac:dyDescent="0.25">
      <c r="A9" s="1"/>
      <c r="B9" s="22" t="s">
        <v>17</v>
      </c>
      <c r="C9" s="23">
        <v>0</v>
      </c>
      <c r="D9" s="24">
        <v>0</v>
      </c>
      <c r="E9" s="21">
        <f t="shared" si="0"/>
        <v>0</v>
      </c>
      <c r="F9" s="24">
        <v>0</v>
      </c>
      <c r="G9" s="25">
        <v>0</v>
      </c>
    </row>
    <row r="10" spans="1:7" x14ac:dyDescent="0.25">
      <c r="A10" s="1"/>
      <c r="B10" s="22" t="s">
        <v>18</v>
      </c>
      <c r="C10" s="23">
        <v>7013892.5499999998</v>
      </c>
      <c r="D10" s="24">
        <v>0</v>
      </c>
      <c r="E10" s="21">
        <f t="shared" si="0"/>
        <v>7013892.5499999998</v>
      </c>
      <c r="F10" s="24">
        <v>7027459.2599999998</v>
      </c>
      <c r="G10" s="25">
        <v>7027459.2599999998</v>
      </c>
    </row>
    <row r="11" spans="1:7" x14ac:dyDescent="0.25">
      <c r="A11" s="1"/>
      <c r="B11" s="22" t="s">
        <v>19</v>
      </c>
      <c r="C11" s="23">
        <v>42687.45</v>
      </c>
      <c r="D11" s="24">
        <v>0</v>
      </c>
      <c r="E11" s="21">
        <f t="shared" si="0"/>
        <v>42687.45</v>
      </c>
      <c r="F11" s="24">
        <v>11115.81</v>
      </c>
      <c r="G11" s="25">
        <v>11115.81</v>
      </c>
    </row>
    <row r="12" spans="1:7" x14ac:dyDescent="0.25">
      <c r="A12" s="1"/>
      <c r="B12" s="22" t="s">
        <v>20</v>
      </c>
      <c r="C12" s="23">
        <v>0</v>
      </c>
      <c r="D12" s="24">
        <v>0</v>
      </c>
      <c r="E12" s="21">
        <f t="shared" si="0"/>
        <v>0</v>
      </c>
      <c r="F12" s="24">
        <v>0</v>
      </c>
      <c r="G12" s="25">
        <v>0</v>
      </c>
    </row>
    <row r="13" spans="1:7" ht="24" x14ac:dyDescent="0.25">
      <c r="A13" s="1"/>
      <c r="B13" s="26" t="s">
        <v>21</v>
      </c>
      <c r="C13" s="23">
        <v>416316.98</v>
      </c>
      <c r="D13" s="24">
        <v>0</v>
      </c>
      <c r="E13" s="21">
        <f t="shared" si="0"/>
        <v>416316.98</v>
      </c>
      <c r="F13" s="24">
        <v>448172.86</v>
      </c>
      <c r="G13" s="25">
        <v>448172.86</v>
      </c>
    </row>
    <row r="14" spans="1:7" ht="36" x14ac:dyDescent="0.25">
      <c r="A14" s="1"/>
      <c r="B14" s="26" t="s">
        <v>22</v>
      </c>
      <c r="C14" s="23">
        <v>0</v>
      </c>
      <c r="D14" s="24">
        <v>0</v>
      </c>
      <c r="E14" s="21">
        <f t="shared" si="0"/>
        <v>0</v>
      </c>
      <c r="F14" s="24">
        <v>0</v>
      </c>
      <c r="G14" s="25">
        <v>0</v>
      </c>
    </row>
    <row r="15" spans="1:7" ht="24" x14ac:dyDescent="0.25">
      <c r="A15" s="1"/>
      <c r="B15" s="26" t="s">
        <v>23</v>
      </c>
      <c r="C15" s="23">
        <v>477131.73</v>
      </c>
      <c r="D15" s="24">
        <v>0</v>
      </c>
      <c r="E15" s="21">
        <f t="shared" si="0"/>
        <v>477131.73</v>
      </c>
      <c r="F15" s="24">
        <v>451500.5</v>
      </c>
      <c r="G15" s="25">
        <v>451500.5</v>
      </c>
    </row>
    <row r="16" spans="1:7" x14ac:dyDescent="0.25">
      <c r="A16" s="1"/>
      <c r="B16" s="22" t="s">
        <v>24</v>
      </c>
      <c r="C16" s="25">
        <v>0</v>
      </c>
      <c r="D16" s="24">
        <v>0</v>
      </c>
      <c r="E16" s="21">
        <f t="shared" si="0"/>
        <v>0</v>
      </c>
      <c r="F16" s="24">
        <v>0</v>
      </c>
      <c r="G16" s="25">
        <v>0</v>
      </c>
    </row>
    <row r="17" spans="1:7" x14ac:dyDescent="0.25">
      <c r="A17" s="1"/>
      <c r="B17" s="27"/>
      <c r="C17" s="21"/>
      <c r="D17" s="20"/>
      <c r="E17" s="21"/>
      <c r="F17" s="20"/>
      <c r="G17" s="21"/>
    </row>
    <row r="18" spans="1:7" ht="15.75" thickBot="1" x14ac:dyDescent="0.3">
      <c r="A18" s="1"/>
      <c r="B18" s="28" t="s">
        <v>25</v>
      </c>
      <c r="C18" s="29">
        <f>SUM(C7:C16)</f>
        <v>7950028.7100000009</v>
      </c>
      <c r="D18" s="30">
        <f>SUM(D7:D16)</f>
        <v>0</v>
      </c>
      <c r="E18" s="29">
        <f>C18+D18</f>
        <v>7950028.7100000009</v>
      </c>
      <c r="F18" s="30">
        <f>SUM(F7:F16)</f>
        <v>7938248.4299999997</v>
      </c>
      <c r="G18" s="29">
        <f>SUM(G7:G16)</f>
        <v>7938248.4299999997</v>
      </c>
    </row>
    <row r="19" spans="1:7" ht="24.75" thickBot="1" x14ac:dyDescent="0.3">
      <c r="A19" s="1"/>
      <c r="B19" s="11" t="s">
        <v>3</v>
      </c>
      <c r="C19" s="12" t="s">
        <v>26</v>
      </c>
      <c r="D19" s="31" t="s">
        <v>5</v>
      </c>
      <c r="E19" s="12" t="s">
        <v>6</v>
      </c>
      <c r="F19" s="12" t="s">
        <v>7</v>
      </c>
      <c r="G19" s="32" t="s">
        <v>27</v>
      </c>
    </row>
    <row r="20" spans="1:7" ht="15.75" thickBot="1" x14ac:dyDescent="0.3">
      <c r="A20" s="1"/>
      <c r="B20" s="14"/>
      <c r="C20" s="15" t="s">
        <v>9</v>
      </c>
      <c r="D20" s="12" t="s">
        <v>10</v>
      </c>
      <c r="E20" s="12" t="s">
        <v>11</v>
      </c>
      <c r="F20" s="12" t="s">
        <v>12</v>
      </c>
      <c r="G20" s="32" t="s">
        <v>13</v>
      </c>
    </row>
    <row r="21" spans="1:7" x14ac:dyDescent="0.25">
      <c r="A21" s="1"/>
      <c r="B21" s="35" t="s">
        <v>28</v>
      </c>
      <c r="C21" s="21"/>
      <c r="D21" s="21"/>
      <c r="E21" s="21"/>
      <c r="F21" s="21"/>
      <c r="G21" s="34"/>
    </row>
    <row r="22" spans="1:7" x14ac:dyDescent="0.25">
      <c r="A22" s="1"/>
      <c r="B22" s="22" t="s">
        <v>29</v>
      </c>
      <c r="C22" s="25">
        <v>2539288.21</v>
      </c>
      <c r="D22" s="25">
        <v>223211.35</v>
      </c>
      <c r="E22" s="21">
        <f t="shared" ref="E22:E30" si="1">C22+D22</f>
        <v>2762499.56</v>
      </c>
      <c r="F22" s="25">
        <v>2694862.81</v>
      </c>
      <c r="G22" s="36">
        <v>2694862.81</v>
      </c>
    </row>
    <row r="23" spans="1:7" x14ac:dyDescent="0.25">
      <c r="A23" s="1"/>
      <c r="B23" s="22" t="s">
        <v>30</v>
      </c>
      <c r="C23" s="25">
        <v>1330042.01</v>
      </c>
      <c r="D23" s="25">
        <v>1290046.8999999999</v>
      </c>
      <c r="E23" s="21">
        <f t="shared" si="1"/>
        <v>2620088.91</v>
      </c>
      <c r="F23" s="25">
        <v>2410807.5699999998</v>
      </c>
      <c r="G23" s="36">
        <v>2410807.06</v>
      </c>
    </row>
    <row r="24" spans="1:7" x14ac:dyDescent="0.25">
      <c r="A24" s="1"/>
      <c r="B24" s="22" t="s">
        <v>31</v>
      </c>
      <c r="C24" s="25">
        <v>1886829.76</v>
      </c>
      <c r="D24" s="25">
        <v>613000</v>
      </c>
      <c r="E24" s="21">
        <f t="shared" si="1"/>
        <v>2499829.7599999998</v>
      </c>
      <c r="F24" s="25">
        <v>1733739.98</v>
      </c>
      <c r="G24" s="36">
        <v>1733739.98</v>
      </c>
    </row>
    <row r="25" spans="1:7" x14ac:dyDescent="0.25">
      <c r="A25" s="1"/>
      <c r="B25" s="22" t="s">
        <v>32</v>
      </c>
      <c r="C25" s="25">
        <v>1151630.76</v>
      </c>
      <c r="D25" s="25">
        <v>0</v>
      </c>
      <c r="E25" s="21">
        <f t="shared" si="1"/>
        <v>1151630.76</v>
      </c>
      <c r="F25" s="25">
        <v>923399</v>
      </c>
      <c r="G25" s="36">
        <v>891976.8</v>
      </c>
    </row>
    <row r="26" spans="1:7" x14ac:dyDescent="0.25">
      <c r="A26" s="1"/>
      <c r="B26" s="22" t="s">
        <v>33</v>
      </c>
      <c r="C26" s="25">
        <v>3706601.98</v>
      </c>
      <c r="D26" s="25">
        <v>-2126258.25</v>
      </c>
      <c r="E26" s="21">
        <f t="shared" si="1"/>
        <v>1580343.73</v>
      </c>
      <c r="F26" s="25">
        <v>1562122.03</v>
      </c>
      <c r="G26" s="36">
        <v>1562122.03</v>
      </c>
    </row>
    <row r="27" spans="1:7" x14ac:dyDescent="0.25">
      <c r="A27" s="1"/>
      <c r="B27" s="22" t="s">
        <v>34</v>
      </c>
      <c r="C27" s="25">
        <v>0</v>
      </c>
      <c r="D27" s="25">
        <v>0</v>
      </c>
      <c r="E27" s="21">
        <f t="shared" si="1"/>
        <v>0</v>
      </c>
      <c r="F27" s="25">
        <v>0</v>
      </c>
      <c r="G27" s="36">
        <v>0</v>
      </c>
    </row>
    <row r="28" spans="1:7" x14ac:dyDescent="0.25">
      <c r="A28" s="1"/>
      <c r="B28" s="22" t="s">
        <v>35</v>
      </c>
      <c r="C28" s="25">
        <v>0</v>
      </c>
      <c r="D28" s="25">
        <v>0</v>
      </c>
      <c r="E28" s="21">
        <f t="shared" si="1"/>
        <v>0</v>
      </c>
      <c r="F28" s="25">
        <v>0</v>
      </c>
      <c r="G28" s="36">
        <v>0</v>
      </c>
    </row>
    <row r="29" spans="1:7" x14ac:dyDescent="0.25">
      <c r="A29" s="1"/>
      <c r="B29" s="22" t="s">
        <v>36</v>
      </c>
      <c r="C29" s="25">
        <v>0</v>
      </c>
      <c r="D29" s="25">
        <v>0</v>
      </c>
      <c r="E29" s="21">
        <f t="shared" si="1"/>
        <v>0</v>
      </c>
      <c r="F29" s="25">
        <v>0</v>
      </c>
      <c r="G29" s="36">
        <v>0</v>
      </c>
    </row>
    <row r="30" spans="1:7" x14ac:dyDescent="0.25">
      <c r="A30" s="1"/>
      <c r="B30" s="22" t="s">
        <v>37</v>
      </c>
      <c r="C30" s="25">
        <v>0</v>
      </c>
      <c r="D30" s="25">
        <v>0</v>
      </c>
      <c r="E30" s="21">
        <f t="shared" si="1"/>
        <v>0</v>
      </c>
      <c r="F30" s="25">
        <v>0</v>
      </c>
      <c r="G30" s="36">
        <v>0</v>
      </c>
    </row>
    <row r="31" spans="1:7" x14ac:dyDescent="0.25">
      <c r="A31" s="1"/>
      <c r="B31" s="22"/>
      <c r="C31" s="21"/>
      <c r="D31" s="21"/>
      <c r="E31" s="21"/>
      <c r="F31" s="21"/>
      <c r="G31" s="34"/>
    </row>
    <row r="32" spans="1:7" x14ac:dyDescent="0.25">
      <c r="A32" s="1"/>
      <c r="B32" s="37" t="s">
        <v>38</v>
      </c>
      <c r="C32" s="29">
        <f>SUM(C22:C30)</f>
        <v>10614392.719999999</v>
      </c>
      <c r="D32" s="29">
        <f>SUM(D22:D30)</f>
        <v>0</v>
      </c>
      <c r="E32" s="29">
        <f>SUM(E22:E30)</f>
        <v>10614392.720000001</v>
      </c>
      <c r="F32" s="29">
        <f>SUM(F22:F30)</f>
        <v>9324931.3899999987</v>
      </c>
      <c r="G32" s="38">
        <f>SUM(G22:G30)</f>
        <v>9293508.6799999997</v>
      </c>
    </row>
    <row r="33" spans="1:7" ht="15.75" thickBot="1" x14ac:dyDescent="0.3">
      <c r="A33" s="33"/>
      <c r="B33" s="39"/>
      <c r="C33" s="21"/>
      <c r="D33" s="21"/>
      <c r="E33" s="21"/>
      <c r="F33" s="21"/>
      <c r="G33" s="40"/>
    </row>
    <row r="34" spans="1:7" ht="15.75" thickBot="1" x14ac:dyDescent="0.3">
      <c r="A34" s="1"/>
      <c r="B34" s="41" t="s">
        <v>39</v>
      </c>
      <c r="C34" s="42">
        <f>C18-C32</f>
        <v>-2664364.0099999979</v>
      </c>
      <c r="D34" s="42">
        <f>D18-D32</f>
        <v>0</v>
      </c>
      <c r="E34" s="42">
        <f>D34+C34</f>
        <v>-2664364.0099999979</v>
      </c>
      <c r="F34" s="42">
        <f>F18-F32</f>
        <v>-1386682.959999999</v>
      </c>
      <c r="G34" s="43">
        <f>G18-G32</f>
        <v>-1355260.25</v>
      </c>
    </row>
    <row r="40" spans="1:7" ht="15.75" thickBot="1" x14ac:dyDescent="0.3">
      <c r="B40" s="44"/>
      <c r="C40" s="44"/>
      <c r="D40" s="44"/>
      <c r="E40" s="49"/>
      <c r="F40" s="49"/>
    </row>
    <row r="41" spans="1:7" x14ac:dyDescent="0.25">
      <c r="B41" s="45" t="s">
        <v>40</v>
      </c>
      <c r="C41" s="44"/>
      <c r="D41" s="44"/>
      <c r="E41" s="47" t="s">
        <v>41</v>
      </c>
      <c r="F41" s="47"/>
    </row>
    <row r="42" spans="1:7" x14ac:dyDescent="0.25">
      <c r="B42" s="46" t="s">
        <v>42</v>
      </c>
      <c r="C42" s="44"/>
      <c r="D42" s="44"/>
      <c r="E42" s="48" t="s">
        <v>43</v>
      </c>
      <c r="F42" s="48"/>
    </row>
  </sheetData>
  <mergeCells count="8">
    <mergeCell ref="E40:F40"/>
    <mergeCell ref="E41:F41"/>
    <mergeCell ref="E42:F42"/>
    <mergeCell ref="B1:G1"/>
    <mergeCell ref="B2:G2"/>
    <mergeCell ref="B3:G3"/>
    <mergeCell ref="B4:B5"/>
    <mergeCell ref="B19:B20"/>
  </mergeCells>
  <pageMargins left="0.23622047244094491" right="0.23622047244094491" top="0.39370078740157483" bottom="0.39370078740157483" header="0.31496062992125984" footer="0.31496062992125984"/>
  <pageSetup paperSize="122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TES2</dc:creator>
  <cp:lastModifiedBy>TES2</cp:lastModifiedBy>
  <cp:lastPrinted>2023-01-30T20:37:17Z</cp:lastPrinted>
  <dcterms:created xsi:type="dcterms:W3CDTF">2023-01-30T20:18:33Z</dcterms:created>
  <dcterms:modified xsi:type="dcterms:W3CDTF">2023-01-30T20:37:43Z</dcterms:modified>
</cp:coreProperties>
</file>